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1\AppData\Local\Microsoft\Windows\INetCache\Content.Outlook\GRGSANO7\"/>
    </mc:Choice>
  </mc:AlternateContent>
  <xr:revisionPtr revIDLastSave="0" documentId="13_ncr:1_{A684D6F1-4AA5-4027-9529-2951413A9766}" xr6:coauthVersionLast="47" xr6:coauthVersionMax="47" xr10:uidLastSave="{00000000-0000-0000-0000-000000000000}"/>
  <bookViews>
    <workbookView xWindow="0" yWindow="0" windowWidth="22920" windowHeight="15300" xr2:uid="{00000000-000D-0000-FFFF-FFFF00000000}"/>
  </bookViews>
  <sheets>
    <sheet name="Zał nr 3b" sheetId="2" r:id="rId1"/>
    <sheet name="Zał nr 3c" sheetId="3" r:id="rId2"/>
    <sheet name="Zał nr 3d" sheetId="4" r:id="rId3"/>
    <sheet name="Zał nr 3a" sheetId="5" r:id="rId4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5" i="5" l="1"/>
  <c r="D26" i="5" s="1"/>
  <c r="D23" i="2"/>
  <c r="D10" i="3"/>
  <c r="D12" i="4"/>
  <c r="D10" i="2"/>
  <c r="D23" i="3"/>
  <c r="D25" i="4"/>
  <c r="D26" i="4" l="1"/>
  <c r="D24" i="3"/>
  <c r="D24" i="2"/>
</calcChain>
</file>

<file path=xl/sharedStrings.xml><?xml version="1.0" encoding="utf-8"?>
<sst xmlns="http://schemas.openxmlformats.org/spreadsheetml/2006/main" count="184" uniqueCount="45">
  <si>
    <t>Lp.</t>
  </si>
  <si>
    <t>Symbol</t>
  </si>
  <si>
    <t>Opis</t>
  </si>
  <si>
    <t>A</t>
  </si>
  <si>
    <t>Roczny obrót z działalności gospodarczej</t>
  </si>
  <si>
    <t>w tym (minus)</t>
  </si>
  <si>
    <t>-</t>
  </si>
  <si>
    <t>obrót (sprzedaż) z tytułu środków trwałych i  WNiP  podlegających amortyzacji, oraz gruntów i praw wieczystego użytkowania gruntów, jeżeli są zaliczane do środków trwałych – używanych przez podatnika na potrzeby jego działalności (Art.86 ust.2g ustawy VAT. Odwołanie  do przepisów art. 90 ust.5 ustawy VAT)</t>
  </si>
  <si>
    <t>obrót (sprzedaż) z transakcji pomocniczych w zakresie nieruchomości i pomocniczych transakcji finansowych, 2)usług wymienionych w art.43 ust.1 pkt 7, 12 i 38-41,  zakresie, w jakim transakcje te mają charakter pomocniczy (Art.86 ust.2g ustawy VAT. Odwołanie do przepisów art.90 ust.6 ustawy VAT).</t>
  </si>
  <si>
    <t>Dostawa towarów oraz świadczenie usług, dla których podatnikiem jest nabywca zgodnie z art. 17 ust. 1 pkt 7 lub 8 ustawy (zakup z odwrotnym obciążeniem)</t>
  </si>
  <si>
    <t>a)</t>
  </si>
  <si>
    <t>odsetki od udzielonych pożyczek i od posiadanych papierów wartościowych</t>
  </si>
  <si>
    <t>dywidendy z tytułu posiadanych praw majątkowych</t>
  </si>
  <si>
    <t>spadki, zapisy i darowizny w postaci pieniężnej na rzecz jednostki</t>
  </si>
  <si>
    <t>w tym (plus)</t>
  </si>
  <si>
    <t>b)</t>
  </si>
  <si>
    <t>c)</t>
  </si>
  <si>
    <t>h)</t>
  </si>
  <si>
    <t>obrót z tytułu środków trwałych i  WNiP (§ 3 ust.5 pkt 1) rozporządzenia MF)</t>
  </si>
  <si>
    <t>i)</t>
  </si>
  <si>
    <t>transakcje pomocnicze (§ 3 ust.5 pkt 2) rozporządzenia MF)</t>
  </si>
  <si>
    <t>X</t>
  </si>
  <si>
    <t>Proporcja do zastosowania</t>
  </si>
  <si>
    <t>odsetki od środków na rachunkach bankowych   (§2 ust.9)pkt.a) rozporz.MF)</t>
  </si>
  <si>
    <t>Razem A</t>
  </si>
  <si>
    <t>Dochody wykonane przez jednostkę budżetową</t>
  </si>
  <si>
    <t>B</t>
  </si>
  <si>
    <t>+</t>
  </si>
  <si>
    <t xml:space="preserve">kwotę stanowiącą równowartość środków przeznaczonych na zasilenie tej jednostki celem realizacji przypisanych jej zadań jednostki samorządu terytorialnego </t>
  </si>
  <si>
    <t>Razem B</t>
  </si>
  <si>
    <t>Proporcja procentowa A/B</t>
  </si>
  <si>
    <t>Wartość za 2020r.</t>
  </si>
  <si>
    <t xml:space="preserve">        Metodologia wyliczenia prewspółczynnika dla PSP  w Bukównie za 2020 rok i w 2021 roku</t>
  </si>
  <si>
    <t>Załacznik Nr 3b do Zarządzenia Nr 10/2022</t>
  </si>
  <si>
    <t xml:space="preserve"> Wójta Gminy Radzanów z dnia 21.02.2022r.</t>
  </si>
  <si>
    <t xml:space="preserve">   Metodologia wyliczenia prewspółczynnika dla PSP  w Rogolinie za 2021 rok i w 2022 roku</t>
  </si>
  <si>
    <t>Wartość za 2021r.</t>
  </si>
  <si>
    <t>Załacznik Nr 3c do Zarządzenia Nr 10/2022</t>
  </si>
  <si>
    <t xml:space="preserve">   Metodologia wyliczenia prewspółczynnika dla PSP  w Czarnocinie za 2021 rok i  w 2022 roku</t>
  </si>
  <si>
    <t>Załacznik Nr 3d do Zarządzenia Nr 10/2022</t>
  </si>
  <si>
    <t>Załacznik Nr 3a do Zarządzenia Nr 10/2022</t>
  </si>
  <si>
    <t xml:space="preserve">   Metodologia wyliczenia prewspółczynnika dla GOPS w Radzanowie za 2021 rok i w 2022 roku</t>
  </si>
  <si>
    <t>Zasiłki § i zapomogi § 3260</t>
  </si>
  <si>
    <t>Zasiłki § 3110 i zapomogi § 3260</t>
  </si>
  <si>
    <t>Zasiłki §3110 i zapomogi § 3260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</si>
</sst>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,_z_ł_-;\-* #,##0.00,_z_ł_-;_-* \-??\ _z_ł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rgb="FFCCCCCC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164" fontId="1" fillId="0" borderId="0" applyBorder="0" applyProtection="0"/>
    <xf numFmtId="9" fontId="1" fillId="0" borderId="0" applyBorder="0" applyProtection="0"/>
  </cellStyleXfs>
  <cellXfs count="50">
    <xf numFmtId="0" fontId="0" fillId="0" borderId="0" xfId="0"/>
    <xf numFmtId="0" fontId="2" fillId="0" borderId="3" xfId="1" applyFont="1" applyBorder="1" applyAlignment="1">
      <alignment horizontal="center" vertical="center"/>
    </xf>
    <xf numFmtId="0" fontId="2" fillId="0" borderId="9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5" fillId="0" borderId="8" xfId="1" applyFont="1" applyBorder="1" applyAlignment="1"/>
    <xf numFmtId="0" fontId="5" fillId="0" borderId="11" xfId="1" applyFont="1" applyBorder="1" applyAlignment="1">
      <alignment horizontal="center"/>
    </xf>
    <xf numFmtId="0" fontId="5" fillId="0" borderId="0" xfId="1" applyFont="1" applyAlignment="1">
      <alignment vertical="center" wrapText="1"/>
    </xf>
    <xf numFmtId="0" fontId="6" fillId="0" borderId="8" xfId="1" applyFont="1" applyBorder="1" applyAlignment="1">
      <alignment vertical="center" wrapText="1"/>
    </xf>
    <xf numFmtId="0" fontId="5" fillId="0" borderId="8" xfId="1" applyFont="1" applyBorder="1"/>
    <xf numFmtId="10" fontId="5" fillId="0" borderId="2" xfId="1" applyNumberFormat="1" applyFont="1" applyBorder="1"/>
    <xf numFmtId="4" fontId="7" fillId="3" borderId="2" xfId="1" applyNumberFormat="1" applyFont="1" applyFill="1" applyBorder="1" applyAlignment="1">
      <alignment vertical="center"/>
    </xf>
    <xf numFmtId="0" fontId="8" fillId="0" borderId="0" xfId="0" applyFont="1" applyAlignment="1">
      <alignment horizontal="right"/>
    </xf>
    <xf numFmtId="0" fontId="6" fillId="0" borderId="7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8" xfId="1" applyFont="1" applyBorder="1" applyAlignment="1">
      <alignment horizontal="center"/>
    </xf>
    <xf numFmtId="4" fontId="5" fillId="0" borderId="2" xfId="1" applyNumberFormat="1" applyFont="1" applyBorder="1"/>
    <xf numFmtId="0" fontId="5" fillId="0" borderId="8" xfId="1" applyFont="1" applyBorder="1" applyAlignment="1">
      <alignment vertical="center" wrapText="1"/>
    </xf>
    <xf numFmtId="0" fontId="5" fillId="0" borderId="16" xfId="1" applyFont="1" applyBorder="1" applyAlignment="1">
      <alignment horizontal="center" vertical="center"/>
    </xf>
    <xf numFmtId="0" fontId="5" fillId="0" borderId="8" xfId="1" applyFont="1" applyBorder="1" applyAlignment="1">
      <alignment wrapText="1"/>
    </xf>
    <xf numFmtId="0" fontId="5" fillId="0" borderId="10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4" fontId="5" fillId="0" borderId="2" xfId="1" applyNumberFormat="1" applyFont="1" applyBorder="1" applyAlignment="1">
      <alignment vertical="center"/>
    </xf>
    <xf numFmtId="0" fontId="6" fillId="0" borderId="8" xfId="1" applyFont="1" applyBorder="1" applyAlignment="1">
      <alignment horizontal="center"/>
    </xf>
    <xf numFmtId="0" fontId="5" fillId="0" borderId="17" xfId="1" applyFont="1" applyBorder="1" applyAlignment="1">
      <alignment horizontal="center" vertical="center"/>
    </xf>
    <xf numFmtId="0" fontId="5" fillId="0" borderId="17" xfId="1" applyFont="1" applyBorder="1" applyAlignment="1">
      <alignment wrapText="1"/>
    </xf>
    <xf numFmtId="4" fontId="5" fillId="0" borderId="18" xfId="1" applyNumberFormat="1" applyFont="1" applyBorder="1"/>
    <xf numFmtId="0" fontId="5" fillId="0" borderId="19" xfId="1" applyFont="1" applyBorder="1" applyAlignment="1">
      <alignment vertical="center" wrapText="1"/>
    </xf>
    <xf numFmtId="0" fontId="5" fillId="0" borderId="17" xfId="1" applyFont="1" applyBorder="1" applyAlignment="1">
      <alignment vertical="center" wrapText="1"/>
    </xf>
    <xf numFmtId="0" fontId="6" fillId="0" borderId="8" xfId="1" applyFont="1" applyBorder="1" applyAlignment="1">
      <alignment horizontal="center" vertical="center"/>
    </xf>
    <xf numFmtId="4" fontId="5" fillId="3" borderId="2" xfId="1" applyNumberFormat="1" applyFont="1" applyFill="1" applyBorder="1"/>
    <xf numFmtId="0" fontId="6" fillId="0" borderId="11" xfId="1" applyFont="1" applyBorder="1" applyAlignment="1">
      <alignment wrapText="1"/>
    </xf>
    <xf numFmtId="4" fontId="5" fillId="0" borderId="12" xfId="1" applyNumberFormat="1" applyFont="1" applyBorder="1"/>
    <xf numFmtId="0" fontId="5" fillId="0" borderId="13" xfId="1" applyFont="1" applyBorder="1" applyAlignment="1">
      <alignment horizontal="center"/>
    </xf>
    <xf numFmtId="0" fontId="6" fillId="0" borderId="8" xfId="1" applyFont="1" applyBorder="1" applyAlignment="1">
      <alignment wrapText="1"/>
    </xf>
    <xf numFmtId="4" fontId="5" fillId="0" borderId="2" xfId="1" applyNumberFormat="1" applyFont="1" applyBorder="1" applyAlignment="1">
      <alignment horizontal="right"/>
    </xf>
    <xf numFmtId="4" fontId="5" fillId="0" borderId="18" xfId="1" applyNumberFormat="1" applyFont="1" applyBorder="1" applyAlignment="1">
      <alignment vertical="center"/>
    </xf>
    <xf numFmtId="4" fontId="7" fillId="0" borderId="15" xfId="1" applyNumberFormat="1" applyFont="1" applyBorder="1"/>
    <xf numFmtId="4" fontId="6" fillId="3" borderId="2" xfId="1" applyNumberFormat="1" applyFont="1" applyFill="1" applyBorder="1"/>
    <xf numFmtId="9" fontId="3" fillId="2" borderId="4" xfId="1" applyNumberFormat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0" borderId="0" xfId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right"/>
    </xf>
  </cellXfs>
  <cellStyles count="4">
    <cellStyle name="Dziesiętny 2" xfId="2" xr:uid="{00000000-0005-0000-0000-000000000000}"/>
    <cellStyle name="Normalny" xfId="0" builtinId="0"/>
    <cellStyle name="Normalny 2" xfId="1" xr:uid="{00000000-0005-0000-0000-000002000000}"/>
    <cellStyle name="Procentowy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5"/>
  <sheetViews>
    <sheetView tabSelected="1" topLeftCell="A8" workbookViewId="0">
      <selection activeCell="C28" sqref="C28"/>
    </sheetView>
  </sheetViews>
  <sheetFormatPr defaultRowHeight="15" x14ac:dyDescent="0.25"/>
  <cols>
    <col min="1" max="1" width="4.7109375" customWidth="1"/>
    <col min="2" max="2" width="6.140625" customWidth="1"/>
    <col min="3" max="3" width="56.28515625" customWidth="1"/>
    <col min="4" max="4" width="11.7109375" customWidth="1"/>
  </cols>
  <sheetData>
    <row r="1" spans="1:4" x14ac:dyDescent="0.25">
      <c r="C1" s="49" t="s">
        <v>33</v>
      </c>
      <c r="D1" s="49"/>
    </row>
    <row r="2" spans="1:4" x14ac:dyDescent="0.25">
      <c r="C2" s="49" t="s">
        <v>34</v>
      </c>
      <c r="D2" s="49"/>
    </row>
    <row r="3" spans="1:4" ht="45" customHeight="1" thickBot="1" x14ac:dyDescent="0.3">
      <c r="A3" s="3"/>
      <c r="B3" s="47" t="s">
        <v>35</v>
      </c>
      <c r="C3" s="48"/>
      <c r="D3" s="48"/>
    </row>
    <row r="4" spans="1:4" ht="25.5" x14ac:dyDescent="0.25">
      <c r="A4" s="4" t="s">
        <v>0</v>
      </c>
      <c r="B4" s="5" t="s">
        <v>1</v>
      </c>
      <c r="C4" s="5" t="s">
        <v>2</v>
      </c>
      <c r="D4" s="16" t="s">
        <v>36</v>
      </c>
    </row>
    <row r="5" spans="1:4" x14ac:dyDescent="0.25">
      <c r="A5" s="17">
        <v>1</v>
      </c>
      <c r="B5" s="18" t="s">
        <v>3</v>
      </c>
      <c r="C5" s="6" t="s">
        <v>4</v>
      </c>
      <c r="D5" s="14">
        <v>0</v>
      </c>
    </row>
    <row r="6" spans="1:4" x14ac:dyDescent="0.25">
      <c r="A6" s="17"/>
      <c r="B6" s="19"/>
      <c r="C6" s="7" t="s">
        <v>5</v>
      </c>
      <c r="D6" s="20"/>
    </row>
    <row r="7" spans="1:4" ht="69" customHeight="1" x14ac:dyDescent="0.25">
      <c r="A7" s="17"/>
      <c r="B7" s="18" t="s">
        <v>6</v>
      </c>
      <c r="C7" s="21" t="s">
        <v>7</v>
      </c>
      <c r="D7" s="20">
        <v>0</v>
      </c>
    </row>
    <row r="8" spans="1:4" ht="66" customHeight="1" x14ac:dyDescent="0.25">
      <c r="A8" s="17"/>
      <c r="B8" s="18" t="s">
        <v>6</v>
      </c>
      <c r="C8" s="21" t="s">
        <v>8</v>
      </c>
      <c r="D8" s="20">
        <v>0</v>
      </c>
    </row>
    <row r="9" spans="1:4" ht="38.25" x14ac:dyDescent="0.25">
      <c r="A9" s="22"/>
      <c r="B9" s="28" t="s">
        <v>6</v>
      </c>
      <c r="C9" s="32" t="s">
        <v>9</v>
      </c>
      <c r="D9" s="30">
        <v>0</v>
      </c>
    </row>
    <row r="10" spans="1:4" ht="21" customHeight="1" x14ac:dyDescent="0.25">
      <c r="A10" s="17"/>
      <c r="B10" s="19"/>
      <c r="C10" s="33" t="s">
        <v>24</v>
      </c>
      <c r="D10" s="34">
        <f>SUM(D5-D9)</f>
        <v>0</v>
      </c>
    </row>
    <row r="11" spans="1:4" ht="19.5" customHeight="1" x14ac:dyDescent="0.25">
      <c r="A11" s="17">
        <v>2</v>
      </c>
      <c r="B11" s="18" t="s">
        <v>26</v>
      </c>
      <c r="C11" s="31" t="s">
        <v>25</v>
      </c>
      <c r="D11" s="14">
        <v>94902.3</v>
      </c>
    </row>
    <row r="12" spans="1:4" ht="18" customHeight="1" x14ac:dyDescent="0.25">
      <c r="A12" s="24"/>
      <c r="B12" s="9"/>
      <c r="C12" s="35" t="s">
        <v>5</v>
      </c>
      <c r="D12" s="36"/>
    </row>
    <row r="13" spans="1:4" ht="24.75" customHeight="1" x14ac:dyDescent="0.25">
      <c r="A13" s="17" t="s">
        <v>10</v>
      </c>
      <c r="B13" s="18" t="s">
        <v>6</v>
      </c>
      <c r="C13" s="23" t="s">
        <v>23</v>
      </c>
      <c r="D13" s="20">
        <v>0</v>
      </c>
    </row>
    <row r="14" spans="1:4" ht="27.75" customHeight="1" x14ac:dyDescent="0.25">
      <c r="A14" s="17"/>
      <c r="B14" s="18" t="s">
        <v>6</v>
      </c>
      <c r="C14" s="23" t="s">
        <v>11</v>
      </c>
      <c r="D14" s="20">
        <v>0</v>
      </c>
    </row>
    <row r="15" spans="1:4" x14ac:dyDescent="0.25">
      <c r="A15" s="17"/>
      <c r="B15" s="18" t="s">
        <v>6</v>
      </c>
      <c r="C15" s="8" t="s">
        <v>12</v>
      </c>
      <c r="D15" s="20">
        <v>0</v>
      </c>
    </row>
    <row r="16" spans="1:4" ht="16.5" customHeight="1" x14ac:dyDescent="0.25">
      <c r="A16" s="22"/>
      <c r="B16" s="18" t="s">
        <v>6</v>
      </c>
      <c r="C16" s="29" t="s">
        <v>13</v>
      </c>
      <c r="D16" s="30">
        <v>0</v>
      </c>
    </row>
    <row r="17" spans="1:4" ht="16.5" customHeight="1" x14ac:dyDescent="0.25">
      <c r="A17" s="17"/>
      <c r="B17" s="19"/>
      <c r="C17" s="38" t="s">
        <v>14</v>
      </c>
      <c r="D17" s="39"/>
    </row>
    <row r="18" spans="1:4" ht="42" customHeight="1" x14ac:dyDescent="0.25">
      <c r="A18" s="25" t="s">
        <v>15</v>
      </c>
      <c r="B18" s="37" t="s">
        <v>27</v>
      </c>
      <c r="C18" s="10" t="s">
        <v>28</v>
      </c>
      <c r="D18" s="14">
        <v>4264050.41</v>
      </c>
    </row>
    <row r="19" spans="1:4" ht="17.25" customHeight="1" x14ac:dyDescent="0.25">
      <c r="A19" s="17"/>
      <c r="B19" s="19"/>
      <c r="C19" s="11" t="s">
        <v>5</v>
      </c>
      <c r="D19" s="41"/>
    </row>
    <row r="20" spans="1:4" ht="16.5" customHeight="1" x14ac:dyDescent="0.25">
      <c r="A20" s="22" t="s">
        <v>16</v>
      </c>
      <c r="B20" s="18" t="s">
        <v>6</v>
      </c>
      <c r="C20" s="32" t="s">
        <v>43</v>
      </c>
      <c r="D20" s="40">
        <v>0</v>
      </c>
    </row>
    <row r="21" spans="1:4" ht="24.75" customHeight="1" x14ac:dyDescent="0.25">
      <c r="A21" s="17" t="s">
        <v>17</v>
      </c>
      <c r="B21" s="19"/>
      <c r="C21" s="21" t="s">
        <v>18</v>
      </c>
      <c r="D21" s="26">
        <v>0</v>
      </c>
    </row>
    <row r="22" spans="1:4" ht="18" customHeight="1" x14ac:dyDescent="0.25">
      <c r="A22" s="17" t="s">
        <v>19</v>
      </c>
      <c r="B22" s="19"/>
      <c r="C22" s="23" t="s">
        <v>20</v>
      </c>
      <c r="D22" s="26">
        <v>0</v>
      </c>
    </row>
    <row r="23" spans="1:4" x14ac:dyDescent="0.25">
      <c r="A23" s="17"/>
      <c r="B23" s="18" t="s">
        <v>6</v>
      </c>
      <c r="C23" s="27" t="s">
        <v>29</v>
      </c>
      <c r="D23" s="42">
        <f>SUM(D11,D18-D13)</f>
        <v>4358952.71</v>
      </c>
    </row>
    <row r="24" spans="1:4" x14ac:dyDescent="0.25">
      <c r="A24" s="17">
        <v>3</v>
      </c>
      <c r="B24" s="19" t="s">
        <v>21</v>
      </c>
      <c r="C24" s="12" t="s">
        <v>30</v>
      </c>
      <c r="D24" s="13">
        <f>D10/D23</f>
        <v>0</v>
      </c>
    </row>
    <row r="25" spans="1:4" ht="16.5" thickBot="1" x14ac:dyDescent="0.3">
      <c r="A25" s="1"/>
      <c r="B25" s="2"/>
      <c r="C25" s="44" t="s">
        <v>22</v>
      </c>
      <c r="D25" s="43">
        <v>0</v>
      </c>
    </row>
  </sheetData>
  <mergeCells count="3">
    <mergeCell ref="C1:D1"/>
    <mergeCell ref="C2:D2"/>
    <mergeCell ref="B3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5"/>
  <sheetViews>
    <sheetView topLeftCell="A8" workbookViewId="0">
      <selection sqref="A1:D25"/>
    </sheetView>
  </sheetViews>
  <sheetFormatPr defaultRowHeight="15" x14ac:dyDescent="0.25"/>
  <cols>
    <col min="1" max="1" width="4.28515625" customWidth="1"/>
    <col min="2" max="2" width="6.28515625" customWidth="1"/>
    <col min="3" max="3" width="56.85546875" customWidth="1"/>
    <col min="4" max="4" width="13" customWidth="1"/>
  </cols>
  <sheetData>
    <row r="1" spans="1:4" x14ac:dyDescent="0.25">
      <c r="C1" s="49" t="s">
        <v>37</v>
      </c>
      <c r="D1" s="49"/>
    </row>
    <row r="2" spans="1:4" x14ac:dyDescent="0.25">
      <c r="C2" s="49" t="s">
        <v>34</v>
      </c>
      <c r="D2" s="49"/>
    </row>
    <row r="3" spans="1:4" ht="41.25" customHeight="1" thickBot="1" x14ac:dyDescent="0.3">
      <c r="A3" s="3"/>
      <c r="B3" s="47" t="s">
        <v>38</v>
      </c>
      <c r="C3" s="48"/>
      <c r="D3" s="48"/>
    </row>
    <row r="4" spans="1:4" ht="25.5" x14ac:dyDescent="0.25">
      <c r="A4" s="4" t="s">
        <v>0</v>
      </c>
      <c r="B4" s="5" t="s">
        <v>1</v>
      </c>
      <c r="C4" s="5" t="s">
        <v>2</v>
      </c>
      <c r="D4" s="16" t="s">
        <v>36</v>
      </c>
    </row>
    <row r="5" spans="1:4" x14ac:dyDescent="0.25">
      <c r="A5" s="17">
        <v>1</v>
      </c>
      <c r="B5" s="18" t="s">
        <v>3</v>
      </c>
      <c r="C5" s="6" t="s">
        <v>4</v>
      </c>
      <c r="D5" s="14">
        <v>0</v>
      </c>
    </row>
    <row r="6" spans="1:4" x14ac:dyDescent="0.25">
      <c r="A6" s="17"/>
      <c r="B6" s="19"/>
      <c r="C6" s="7" t="s">
        <v>5</v>
      </c>
      <c r="D6" s="20"/>
    </row>
    <row r="7" spans="1:4" ht="69.75" customHeight="1" x14ac:dyDescent="0.25">
      <c r="A7" s="17"/>
      <c r="B7" s="18" t="s">
        <v>6</v>
      </c>
      <c r="C7" s="21" t="s">
        <v>7</v>
      </c>
      <c r="D7" s="20">
        <v>0</v>
      </c>
    </row>
    <row r="8" spans="1:4" ht="65.25" customHeight="1" x14ac:dyDescent="0.25">
      <c r="A8" s="17"/>
      <c r="B8" s="18" t="s">
        <v>6</v>
      </c>
      <c r="C8" s="21" t="s">
        <v>8</v>
      </c>
      <c r="D8" s="20">
        <v>0</v>
      </c>
    </row>
    <row r="9" spans="1:4" ht="41.25" customHeight="1" x14ac:dyDescent="0.25">
      <c r="A9" s="22"/>
      <c r="B9" s="28" t="s">
        <v>6</v>
      </c>
      <c r="C9" s="32" t="s">
        <v>9</v>
      </c>
      <c r="D9" s="30">
        <v>0</v>
      </c>
    </row>
    <row r="10" spans="1:4" x14ac:dyDescent="0.25">
      <c r="A10" s="17"/>
      <c r="B10" s="19"/>
      <c r="C10" s="33" t="s">
        <v>24</v>
      </c>
      <c r="D10" s="34">
        <f>SUM(D5-D9)</f>
        <v>0</v>
      </c>
    </row>
    <row r="11" spans="1:4" ht="18" customHeight="1" x14ac:dyDescent="0.25">
      <c r="A11" s="17">
        <v>2</v>
      </c>
      <c r="B11" s="18" t="s">
        <v>26</v>
      </c>
      <c r="C11" s="31" t="s">
        <v>25</v>
      </c>
      <c r="D11" s="14">
        <v>285</v>
      </c>
    </row>
    <row r="12" spans="1:4" ht="18" customHeight="1" x14ac:dyDescent="0.25">
      <c r="A12" s="24"/>
      <c r="B12" s="9"/>
      <c r="C12" s="35" t="s">
        <v>5</v>
      </c>
      <c r="D12" s="36"/>
    </row>
    <row r="13" spans="1:4" ht="25.5" customHeight="1" x14ac:dyDescent="0.25">
      <c r="A13" s="17" t="s">
        <v>10</v>
      </c>
      <c r="B13" s="18" t="s">
        <v>6</v>
      </c>
      <c r="C13" s="23" t="s">
        <v>23</v>
      </c>
      <c r="D13" s="20">
        <v>0</v>
      </c>
    </row>
    <row r="14" spans="1:4" ht="26.25" customHeight="1" x14ac:dyDescent="0.25">
      <c r="A14" s="17"/>
      <c r="B14" s="18" t="s">
        <v>6</v>
      </c>
      <c r="C14" s="23" t="s">
        <v>11</v>
      </c>
      <c r="D14" s="20">
        <v>0</v>
      </c>
    </row>
    <row r="15" spans="1:4" x14ac:dyDescent="0.25">
      <c r="A15" s="17"/>
      <c r="B15" s="18" t="s">
        <v>6</v>
      </c>
      <c r="C15" s="8" t="s">
        <v>12</v>
      </c>
      <c r="D15" s="20">
        <v>0</v>
      </c>
    </row>
    <row r="16" spans="1:4" ht="15" customHeight="1" x14ac:dyDescent="0.25">
      <c r="A16" s="22"/>
      <c r="B16" s="18" t="s">
        <v>6</v>
      </c>
      <c r="C16" s="29" t="s">
        <v>13</v>
      </c>
      <c r="D16" s="30">
        <v>0</v>
      </c>
    </row>
    <row r="17" spans="1:4" ht="15" customHeight="1" x14ac:dyDescent="0.25">
      <c r="A17" s="17"/>
      <c r="B17" s="19"/>
      <c r="C17" s="38" t="s">
        <v>14</v>
      </c>
      <c r="D17" s="39"/>
    </row>
    <row r="18" spans="1:4" ht="41.25" customHeight="1" x14ac:dyDescent="0.25">
      <c r="A18" s="25" t="s">
        <v>15</v>
      </c>
      <c r="B18" s="37" t="s">
        <v>27</v>
      </c>
      <c r="C18" s="10" t="s">
        <v>28</v>
      </c>
      <c r="D18" s="14">
        <v>1952493.54</v>
      </c>
    </row>
    <row r="19" spans="1:4" ht="15" customHeight="1" x14ac:dyDescent="0.25">
      <c r="A19" s="17"/>
      <c r="B19" s="19"/>
      <c r="C19" s="11" t="s">
        <v>5</v>
      </c>
      <c r="D19" s="41"/>
    </row>
    <row r="20" spans="1:4" ht="15" customHeight="1" x14ac:dyDescent="0.25">
      <c r="A20" s="22" t="s">
        <v>16</v>
      </c>
      <c r="B20" s="18" t="s">
        <v>6</v>
      </c>
      <c r="C20" s="32" t="s">
        <v>44</v>
      </c>
      <c r="D20" s="40">
        <v>0</v>
      </c>
    </row>
    <row r="21" spans="1:4" ht="24" customHeight="1" x14ac:dyDescent="0.25">
      <c r="A21" s="17" t="s">
        <v>17</v>
      </c>
      <c r="B21" s="19"/>
      <c r="C21" s="21" t="s">
        <v>18</v>
      </c>
      <c r="D21" s="26">
        <v>0</v>
      </c>
    </row>
    <row r="22" spans="1:4" ht="19.5" customHeight="1" x14ac:dyDescent="0.25">
      <c r="A22" s="17" t="s">
        <v>19</v>
      </c>
      <c r="B22" s="19"/>
      <c r="C22" s="23" t="s">
        <v>20</v>
      </c>
      <c r="D22" s="26">
        <v>0</v>
      </c>
    </row>
    <row r="23" spans="1:4" x14ac:dyDescent="0.25">
      <c r="A23" s="17"/>
      <c r="B23" s="18" t="s">
        <v>6</v>
      </c>
      <c r="C23" s="27" t="s">
        <v>29</v>
      </c>
      <c r="D23" s="42">
        <f>SUM(D11,D18-D13)</f>
        <v>1952778.54</v>
      </c>
    </row>
    <row r="24" spans="1:4" x14ac:dyDescent="0.25">
      <c r="A24" s="17">
        <v>3</v>
      </c>
      <c r="B24" s="19" t="s">
        <v>21</v>
      </c>
      <c r="C24" s="12" t="s">
        <v>30</v>
      </c>
      <c r="D24" s="13">
        <f>D10/D23</f>
        <v>0</v>
      </c>
    </row>
    <row r="25" spans="1:4" ht="16.5" thickBot="1" x14ac:dyDescent="0.3">
      <c r="A25" s="1"/>
      <c r="B25" s="2"/>
      <c r="C25" s="44" t="s">
        <v>22</v>
      </c>
      <c r="D25" s="43">
        <v>0</v>
      </c>
    </row>
  </sheetData>
  <mergeCells count="3">
    <mergeCell ref="C1:D1"/>
    <mergeCell ref="C2:D2"/>
    <mergeCell ref="B3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7"/>
  <sheetViews>
    <sheetView workbookViewId="0">
      <selection activeCell="I16" sqref="I16"/>
    </sheetView>
  </sheetViews>
  <sheetFormatPr defaultRowHeight="15" x14ac:dyDescent="0.25"/>
  <cols>
    <col min="1" max="1" width="4.140625" customWidth="1"/>
    <col min="2" max="2" width="7.28515625" customWidth="1"/>
    <col min="3" max="3" width="56.85546875" customWidth="1"/>
    <col min="4" max="4" width="12.85546875" customWidth="1"/>
  </cols>
  <sheetData>
    <row r="1" spans="1:4" x14ac:dyDescent="0.25">
      <c r="C1" s="49" t="s">
        <v>39</v>
      </c>
      <c r="D1" s="49"/>
    </row>
    <row r="2" spans="1:4" x14ac:dyDescent="0.25">
      <c r="C2" s="49" t="s">
        <v>34</v>
      </c>
      <c r="D2" s="49"/>
    </row>
    <row r="3" spans="1:4" x14ac:dyDescent="0.25">
      <c r="C3" s="15"/>
      <c r="D3" s="15"/>
    </row>
    <row r="4" spans="1:4" ht="33" customHeight="1" x14ac:dyDescent="0.25">
      <c r="A4" s="3"/>
      <c r="B4" s="47" t="s">
        <v>32</v>
      </c>
      <c r="C4" s="48"/>
      <c r="D4" s="48"/>
    </row>
    <row r="5" spans="1:4" ht="6.75" customHeight="1" thickBot="1" x14ac:dyDescent="0.3">
      <c r="A5" s="3"/>
      <c r="B5" s="45"/>
      <c r="C5" s="46"/>
      <c r="D5" s="46"/>
    </row>
    <row r="6" spans="1:4" ht="25.5" x14ac:dyDescent="0.25">
      <c r="A6" s="4" t="s">
        <v>0</v>
      </c>
      <c r="B6" s="5" t="s">
        <v>1</v>
      </c>
      <c r="C6" s="5" t="s">
        <v>2</v>
      </c>
      <c r="D6" s="16" t="s">
        <v>31</v>
      </c>
    </row>
    <row r="7" spans="1:4" x14ac:dyDescent="0.25">
      <c r="A7" s="17">
        <v>1</v>
      </c>
      <c r="B7" s="18" t="s">
        <v>3</v>
      </c>
      <c r="C7" s="6" t="s">
        <v>4</v>
      </c>
      <c r="D7" s="14">
        <v>0</v>
      </c>
    </row>
    <row r="8" spans="1:4" x14ac:dyDescent="0.25">
      <c r="A8" s="17"/>
      <c r="B8" s="19"/>
      <c r="C8" s="7" t="s">
        <v>5</v>
      </c>
      <c r="D8" s="20"/>
    </row>
    <row r="9" spans="1:4" ht="66.75" customHeight="1" x14ac:dyDescent="0.25">
      <c r="A9" s="17"/>
      <c r="B9" s="18" t="s">
        <v>6</v>
      </c>
      <c r="C9" s="21" t="s">
        <v>7</v>
      </c>
      <c r="D9" s="20">
        <v>0</v>
      </c>
    </row>
    <row r="10" spans="1:4" ht="71.25" customHeight="1" x14ac:dyDescent="0.25">
      <c r="A10" s="17"/>
      <c r="B10" s="18" t="s">
        <v>6</v>
      </c>
      <c r="C10" s="21" t="s">
        <v>8</v>
      </c>
      <c r="D10" s="20">
        <v>0</v>
      </c>
    </row>
    <row r="11" spans="1:4" ht="40.5" customHeight="1" x14ac:dyDescent="0.25">
      <c r="A11" s="22"/>
      <c r="B11" s="28" t="s">
        <v>6</v>
      </c>
      <c r="C11" s="32" t="s">
        <v>9</v>
      </c>
      <c r="D11" s="30">
        <v>0</v>
      </c>
    </row>
    <row r="12" spans="1:4" x14ac:dyDescent="0.25">
      <c r="A12" s="17"/>
      <c r="B12" s="19"/>
      <c r="C12" s="33" t="s">
        <v>24</v>
      </c>
      <c r="D12" s="34">
        <f>SUM(D7-D11)</f>
        <v>0</v>
      </c>
    </row>
    <row r="13" spans="1:4" ht="18.75" customHeight="1" x14ac:dyDescent="0.25">
      <c r="A13" s="17">
        <v>2</v>
      </c>
      <c r="B13" s="18" t="s">
        <v>26</v>
      </c>
      <c r="C13" s="31" t="s">
        <v>25</v>
      </c>
      <c r="D13" s="14">
        <v>265</v>
      </c>
    </row>
    <row r="14" spans="1:4" ht="19.5" customHeight="1" x14ac:dyDescent="0.25">
      <c r="A14" s="24"/>
      <c r="B14" s="9"/>
      <c r="C14" s="35" t="s">
        <v>5</v>
      </c>
      <c r="D14" s="36"/>
    </row>
    <row r="15" spans="1:4" ht="27.75" customHeight="1" x14ac:dyDescent="0.25">
      <c r="A15" s="17" t="s">
        <v>10</v>
      </c>
      <c r="B15" s="18" t="s">
        <v>6</v>
      </c>
      <c r="C15" s="23" t="s">
        <v>23</v>
      </c>
      <c r="D15" s="20">
        <v>0</v>
      </c>
    </row>
    <row r="16" spans="1:4" ht="28.5" customHeight="1" x14ac:dyDescent="0.25">
      <c r="A16" s="17"/>
      <c r="B16" s="18" t="s">
        <v>6</v>
      </c>
      <c r="C16" s="23" t="s">
        <v>11</v>
      </c>
      <c r="D16" s="20">
        <v>0</v>
      </c>
    </row>
    <row r="17" spans="1:4" x14ac:dyDescent="0.25">
      <c r="A17" s="17"/>
      <c r="B17" s="18" t="s">
        <v>6</v>
      </c>
      <c r="C17" s="8" t="s">
        <v>12</v>
      </c>
      <c r="D17" s="20">
        <v>0</v>
      </c>
    </row>
    <row r="18" spans="1:4" ht="18.75" customHeight="1" x14ac:dyDescent="0.25">
      <c r="A18" s="22"/>
      <c r="B18" s="18" t="s">
        <v>6</v>
      </c>
      <c r="C18" s="29" t="s">
        <v>13</v>
      </c>
      <c r="D18" s="30">
        <v>0</v>
      </c>
    </row>
    <row r="19" spans="1:4" ht="15" customHeight="1" x14ac:dyDescent="0.25">
      <c r="A19" s="17"/>
      <c r="B19" s="19"/>
      <c r="C19" s="38" t="s">
        <v>14</v>
      </c>
      <c r="D19" s="39"/>
    </row>
    <row r="20" spans="1:4" ht="39" customHeight="1" x14ac:dyDescent="0.25">
      <c r="A20" s="25" t="s">
        <v>15</v>
      </c>
      <c r="B20" s="37" t="s">
        <v>27</v>
      </c>
      <c r="C20" s="10" t="s">
        <v>28</v>
      </c>
      <c r="D20" s="14">
        <v>1930686.01</v>
      </c>
    </row>
    <row r="21" spans="1:4" ht="18" customHeight="1" x14ac:dyDescent="0.25">
      <c r="A21" s="17"/>
      <c r="B21" s="19"/>
      <c r="C21" s="11" t="s">
        <v>5</v>
      </c>
      <c r="D21" s="41"/>
    </row>
    <row r="22" spans="1:4" ht="17.25" customHeight="1" x14ac:dyDescent="0.25">
      <c r="A22" s="22" t="s">
        <v>16</v>
      </c>
      <c r="B22" s="18" t="s">
        <v>6</v>
      </c>
      <c r="C22" s="32" t="s">
        <v>44</v>
      </c>
      <c r="D22" s="40">
        <v>0</v>
      </c>
    </row>
    <row r="23" spans="1:4" ht="29.25" customHeight="1" x14ac:dyDescent="0.25">
      <c r="A23" s="17" t="s">
        <v>17</v>
      </c>
      <c r="B23" s="19"/>
      <c r="C23" s="21" t="s">
        <v>18</v>
      </c>
      <c r="D23" s="26">
        <v>0</v>
      </c>
    </row>
    <row r="24" spans="1:4" ht="24.75" customHeight="1" x14ac:dyDescent="0.25">
      <c r="A24" s="17" t="s">
        <v>19</v>
      </c>
      <c r="B24" s="19"/>
      <c r="C24" s="23" t="s">
        <v>20</v>
      </c>
      <c r="D24" s="26">
        <v>0</v>
      </c>
    </row>
    <row r="25" spans="1:4" x14ac:dyDescent="0.25">
      <c r="A25" s="17"/>
      <c r="B25" s="18" t="s">
        <v>6</v>
      </c>
      <c r="C25" s="27" t="s">
        <v>29</v>
      </c>
      <c r="D25" s="42">
        <f>SUM(D13,D20-D15)</f>
        <v>1930951.01</v>
      </c>
    </row>
    <row r="26" spans="1:4" x14ac:dyDescent="0.25">
      <c r="A26" s="17">
        <v>3</v>
      </c>
      <c r="B26" s="19" t="s">
        <v>21</v>
      </c>
      <c r="C26" s="12" t="s">
        <v>30</v>
      </c>
      <c r="D26" s="13">
        <f>D12/D25</f>
        <v>0</v>
      </c>
    </row>
    <row r="27" spans="1:4" ht="21.75" customHeight="1" thickBot="1" x14ac:dyDescent="0.3">
      <c r="A27" s="1"/>
      <c r="B27" s="2"/>
      <c r="C27" s="44" t="s">
        <v>22</v>
      </c>
      <c r="D27" s="43">
        <v>0</v>
      </c>
    </row>
  </sheetData>
  <mergeCells count="3">
    <mergeCell ref="C1:D1"/>
    <mergeCell ref="C2:D2"/>
    <mergeCell ref="B4:D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7"/>
  <sheetViews>
    <sheetView topLeftCell="A7" workbookViewId="0">
      <selection sqref="A1:D27"/>
    </sheetView>
  </sheetViews>
  <sheetFormatPr defaultRowHeight="15" x14ac:dyDescent="0.25"/>
  <cols>
    <col min="1" max="1" width="4.42578125" customWidth="1"/>
    <col min="2" max="2" width="6.5703125" customWidth="1"/>
    <col min="3" max="3" width="57.140625" customWidth="1"/>
    <col min="4" max="4" width="14" customWidth="1"/>
  </cols>
  <sheetData>
    <row r="1" spans="1:4" x14ac:dyDescent="0.25">
      <c r="C1" s="49" t="s">
        <v>40</v>
      </c>
      <c r="D1" s="49"/>
    </row>
    <row r="2" spans="1:4" x14ac:dyDescent="0.25">
      <c r="C2" s="49" t="s">
        <v>34</v>
      </c>
      <c r="D2" s="49"/>
    </row>
    <row r="3" spans="1:4" x14ac:dyDescent="0.25">
      <c r="C3" s="15"/>
      <c r="D3" s="15"/>
    </row>
    <row r="4" spans="1:4" ht="32.25" customHeight="1" x14ac:dyDescent="0.25">
      <c r="A4" s="3"/>
      <c r="B4" s="47" t="s">
        <v>41</v>
      </c>
      <c r="C4" s="48"/>
      <c r="D4" s="48"/>
    </row>
    <row r="5" spans="1:4" ht="9.75" customHeight="1" thickBot="1" x14ac:dyDescent="0.3">
      <c r="A5" s="3"/>
      <c r="B5" s="45"/>
      <c r="C5" s="46"/>
      <c r="D5" s="46"/>
    </row>
    <row r="6" spans="1:4" ht="25.5" x14ac:dyDescent="0.25">
      <c r="A6" s="4" t="s">
        <v>0</v>
      </c>
      <c r="B6" s="5" t="s">
        <v>1</v>
      </c>
      <c r="C6" s="5" t="s">
        <v>2</v>
      </c>
      <c r="D6" s="16" t="s">
        <v>36</v>
      </c>
    </row>
    <row r="7" spans="1:4" x14ac:dyDescent="0.25">
      <c r="A7" s="17">
        <v>1</v>
      </c>
      <c r="B7" s="18" t="s">
        <v>3</v>
      </c>
      <c r="C7" s="6" t="s">
        <v>4</v>
      </c>
      <c r="D7" s="14">
        <v>0</v>
      </c>
    </row>
    <row r="8" spans="1:4" x14ac:dyDescent="0.25">
      <c r="A8" s="17"/>
      <c r="B8" s="19"/>
      <c r="C8" s="7" t="s">
        <v>5</v>
      </c>
      <c r="D8" s="20"/>
    </row>
    <row r="9" spans="1:4" ht="69" customHeight="1" x14ac:dyDescent="0.25">
      <c r="A9" s="17"/>
      <c r="B9" s="18" t="s">
        <v>6</v>
      </c>
      <c r="C9" s="21" t="s">
        <v>7</v>
      </c>
      <c r="D9" s="20">
        <v>0</v>
      </c>
    </row>
    <row r="10" spans="1:4" ht="409.5" hidden="1" x14ac:dyDescent="0.25">
      <c r="A10" s="17"/>
      <c r="B10" s="18" t="s">
        <v>6</v>
      </c>
      <c r="C10" s="21" t="s">
        <v>8</v>
      </c>
      <c r="D10" s="20">
        <v>0</v>
      </c>
    </row>
    <row r="11" spans="1:4" ht="43.5" customHeight="1" x14ac:dyDescent="0.25">
      <c r="A11" s="22"/>
      <c r="B11" s="28" t="s">
        <v>6</v>
      </c>
      <c r="C11" s="32" t="s">
        <v>9</v>
      </c>
      <c r="D11" s="30">
        <v>0</v>
      </c>
    </row>
    <row r="12" spans="1:4" x14ac:dyDescent="0.25">
      <c r="A12" s="17"/>
      <c r="B12" s="19"/>
      <c r="C12" s="33" t="s">
        <v>24</v>
      </c>
      <c r="D12" s="34">
        <v>0</v>
      </c>
    </row>
    <row r="13" spans="1:4" ht="18" customHeight="1" x14ac:dyDescent="0.25">
      <c r="A13" s="17">
        <v>2</v>
      </c>
      <c r="B13" s="18" t="s">
        <v>26</v>
      </c>
      <c r="C13" s="31" t="s">
        <v>25</v>
      </c>
      <c r="D13" s="14">
        <v>17382.12</v>
      </c>
    </row>
    <row r="14" spans="1:4" ht="16.5" customHeight="1" x14ac:dyDescent="0.25">
      <c r="A14" s="24"/>
      <c r="B14" s="9"/>
      <c r="C14" s="35" t="s">
        <v>5</v>
      </c>
      <c r="D14" s="36"/>
    </row>
    <row r="15" spans="1:4" ht="27" customHeight="1" x14ac:dyDescent="0.25">
      <c r="A15" s="17" t="s">
        <v>10</v>
      </c>
      <c r="B15" s="18" t="s">
        <v>6</v>
      </c>
      <c r="C15" s="23" t="s">
        <v>23</v>
      </c>
      <c r="D15" s="20">
        <v>0.55000000000000004</v>
      </c>
    </row>
    <row r="16" spans="1:4" ht="26.25" customHeight="1" x14ac:dyDescent="0.25">
      <c r="A16" s="17"/>
      <c r="B16" s="18" t="s">
        <v>6</v>
      </c>
      <c r="C16" s="23" t="s">
        <v>11</v>
      </c>
      <c r="D16" s="20">
        <v>0</v>
      </c>
    </row>
    <row r="17" spans="1:4" x14ac:dyDescent="0.25">
      <c r="A17" s="17"/>
      <c r="B17" s="18" t="s">
        <v>6</v>
      </c>
      <c r="C17" s="8" t="s">
        <v>12</v>
      </c>
      <c r="D17" s="20">
        <v>0</v>
      </c>
    </row>
    <row r="18" spans="1:4" ht="19.5" customHeight="1" x14ac:dyDescent="0.25">
      <c r="A18" s="22"/>
      <c r="B18" s="18" t="s">
        <v>6</v>
      </c>
      <c r="C18" s="29" t="s">
        <v>13</v>
      </c>
      <c r="D18" s="30">
        <v>0</v>
      </c>
    </row>
    <row r="19" spans="1:4" ht="17.25" customHeight="1" x14ac:dyDescent="0.25">
      <c r="A19" s="17"/>
      <c r="B19" s="19"/>
      <c r="C19" s="38" t="s">
        <v>14</v>
      </c>
      <c r="D19" s="39"/>
    </row>
    <row r="20" spans="1:4" ht="42" customHeight="1" x14ac:dyDescent="0.25">
      <c r="A20" s="25" t="s">
        <v>15</v>
      </c>
      <c r="B20" s="37" t="s">
        <v>27</v>
      </c>
      <c r="C20" s="10" t="s">
        <v>28</v>
      </c>
      <c r="D20" s="14">
        <v>7754565.7999999998</v>
      </c>
    </row>
    <row r="21" spans="1:4" ht="15.75" customHeight="1" x14ac:dyDescent="0.25">
      <c r="A21" s="17"/>
      <c r="B21" s="19"/>
      <c r="C21" s="11" t="s">
        <v>5</v>
      </c>
      <c r="D21" s="41"/>
    </row>
    <row r="22" spans="1:4" ht="19.5" customHeight="1" x14ac:dyDescent="0.25">
      <c r="A22" s="22" t="s">
        <v>16</v>
      </c>
      <c r="B22" s="18" t="s">
        <v>6</v>
      </c>
      <c r="C22" s="32" t="s">
        <v>42</v>
      </c>
      <c r="D22" s="40">
        <v>7030290.5099999998</v>
      </c>
    </row>
    <row r="23" spans="1:4" ht="32.25" customHeight="1" x14ac:dyDescent="0.25">
      <c r="A23" s="17" t="s">
        <v>17</v>
      </c>
      <c r="B23" s="19"/>
      <c r="C23" s="21" t="s">
        <v>18</v>
      </c>
      <c r="D23" s="26">
        <v>0</v>
      </c>
    </row>
    <row r="24" spans="1:4" ht="21.75" customHeight="1" x14ac:dyDescent="0.25">
      <c r="A24" s="17" t="s">
        <v>19</v>
      </c>
      <c r="B24" s="19"/>
      <c r="C24" s="23" t="s">
        <v>20</v>
      </c>
      <c r="D24" s="26">
        <v>0</v>
      </c>
    </row>
    <row r="25" spans="1:4" x14ac:dyDescent="0.25">
      <c r="A25" s="17"/>
      <c r="B25" s="18" t="s">
        <v>6</v>
      </c>
      <c r="C25" s="27" t="s">
        <v>29</v>
      </c>
      <c r="D25" s="42">
        <f>SUM(D13,D20-D15-D22)</f>
        <v>741656.86000000022</v>
      </c>
    </row>
    <row r="26" spans="1:4" x14ac:dyDescent="0.25">
      <c r="A26" s="17">
        <v>3</v>
      </c>
      <c r="B26" s="19" t="s">
        <v>21</v>
      </c>
      <c r="C26" s="12" t="s">
        <v>30</v>
      </c>
      <c r="D26" s="13">
        <f>D12/D25</f>
        <v>0</v>
      </c>
    </row>
    <row r="27" spans="1:4" ht="16.5" thickBot="1" x14ac:dyDescent="0.3">
      <c r="A27" s="1"/>
      <c r="B27" s="2"/>
      <c r="C27" s="44" t="s">
        <v>22</v>
      </c>
      <c r="D27" s="43">
        <v>0</v>
      </c>
    </row>
  </sheetData>
  <mergeCells count="3">
    <mergeCell ref="C1:D1"/>
    <mergeCell ref="C2:D2"/>
    <mergeCell ref="B4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Zał nr 3b</vt:lpstr>
      <vt:lpstr>Zał nr 3c</vt:lpstr>
      <vt:lpstr>Zał nr 3d</vt:lpstr>
      <vt:lpstr>Zał nr 3a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2022-02-21T12:38:48Z</cp:lastPrinted>
  <dcterms:created xsi:type="dcterms:W3CDTF">2017-06-16T09:39:18Z</dcterms:created>
  <dcterms:modified xsi:type="dcterms:W3CDTF">2022-02-21T13:13:44Z</dcterms:modified>
</cp:coreProperties>
</file>