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_MACIEK\RADZANOW\PFU_TERMOMODERNIZACJA\PFU\PFU_CZ_3\CZ_3A_SP\"/>
    </mc:Choice>
  </mc:AlternateContent>
  <xr:revisionPtr revIDLastSave="0" documentId="13_ncr:1_{21F3CBA4-66E6-44E5-9D63-9D607419E4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y przebudowy kuchni" sheetId="1" r:id="rId1"/>
  </sheets>
  <definedNames>
    <definedName name="_xlnm.Print_Area" localSheetId="0">'Koszty przebudowy kuchni'!$A$1:$L$32</definedName>
    <definedName name="_xlnm.Print_Titles" localSheetId="0">'Koszty przebudowy kuchni'!$2:$4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5" i="1"/>
  <c r="B17" i="1" s="1"/>
  <c r="B14" i="1"/>
  <c r="B16" i="1" s="1"/>
  <c r="B21" i="1"/>
</calcChain>
</file>

<file path=xl/sharedStrings.xml><?xml version="1.0" encoding="utf-8"?>
<sst xmlns="http://schemas.openxmlformats.org/spreadsheetml/2006/main" count="63" uniqueCount="43">
  <si>
    <t>Elementy</t>
  </si>
  <si>
    <t>Ilość</t>
  </si>
  <si>
    <t>Suma częściowa</t>
  </si>
  <si>
    <t>Razem</t>
  </si>
  <si>
    <t>Jednostka</t>
  </si>
  <si>
    <t>Prace przygotowacze</t>
  </si>
  <si>
    <t>Prace rozbiórkowe</t>
  </si>
  <si>
    <t>Termomodernizacja ścian</t>
  </si>
  <si>
    <t>Schody</t>
  </si>
  <si>
    <t>Orynnowanie</t>
  </si>
  <si>
    <t>Koszty dodatkowe, pośrednie</t>
  </si>
  <si>
    <t>Zabezpieczeni elementów budynku przed potencjalnym zanieczyszczeniem ora zplacu wokół budynku</t>
  </si>
  <si>
    <t xml:space="preserve">Przygotwanie i ochrona elementów otoczenia przed potecjalmnymi osbami nieporządanymi </t>
  </si>
  <si>
    <t>kpl</t>
  </si>
  <si>
    <r>
      <t>m</t>
    </r>
    <r>
      <rPr>
        <vertAlign val="superscript"/>
        <sz val="10"/>
        <rFont val="Tahoma"/>
        <family val="2"/>
        <charset val="238"/>
      </rPr>
      <t>2</t>
    </r>
  </si>
  <si>
    <t>Dokumentacja projektowa i powykonawcza</t>
  </si>
  <si>
    <t> Koszty
razem netto (zł) </t>
  </si>
  <si>
    <t> Koszty wg
elementów (netto zł) </t>
  </si>
  <si>
    <t>Usunięcie istniejących elementów na elewacji</t>
  </si>
  <si>
    <t xml:space="preserve">Razem </t>
  </si>
  <si>
    <t>mb</t>
  </si>
  <si>
    <t xml:space="preserve">Montaz elemmentów zdemontowanych </t>
  </si>
  <si>
    <t xml:space="preserve">Ogółem wartośc kosztorysowa </t>
  </si>
  <si>
    <t>Netto</t>
  </si>
  <si>
    <t>Brutto</t>
  </si>
  <si>
    <t>Vat (23%)</t>
  </si>
  <si>
    <t>Wymiana parapetów średnia długośc szt. 160cm PVC</t>
  </si>
  <si>
    <t xml:space="preserve">Okna -parapety </t>
  </si>
  <si>
    <t xml:space="preserve">Wymiana rynien na PVC </t>
  </si>
  <si>
    <t>Koszty pośrednie 20%</t>
  </si>
  <si>
    <t>Rury spustowe - wymiana na PVC</t>
  </si>
  <si>
    <t>`</t>
  </si>
  <si>
    <t>Przedmiar uproszczony termomodernizacji Szkoły Publicznej w Rogolinie</t>
  </si>
  <si>
    <t>Kompletne docieplenie styropianem EPS100 gr.15cm wraz z obróbką ościeży okiennych i drzwiowych z naciągnieciem siatki i kleju na styropian ściany Gminazjum</t>
  </si>
  <si>
    <t xml:space="preserve">Kompletne docieplenie styropianem EPS100 gr.15cm wraz z obróbką ościeży okiennych i drzwiowych z naciągnieciem siatki i kleju na styropian ściany szkoły podstawowej </t>
  </si>
  <si>
    <t>Wyprawa tynkarska ( typ lekka mokra ) tynk silikatowy barwiony w masie ściany gimnazjum</t>
  </si>
  <si>
    <t>Wyprawa tynkarska ( typ lekka mokra ) tynk silikatowy barwiony w masie ściany szkoły podstawowej</t>
  </si>
  <si>
    <t xml:space="preserve">Wyprawa tynkarska ( typ lekka mokra ) tynk silikatowy barwiony w masie ściany Sali gimnastycznej na siatce z klejem </t>
  </si>
  <si>
    <t xml:space="preserve">Wyprawa tynkarska ( typ lekka mokra ) tynk silikatowy barwiony w masie ściany Łącznika SP i kuchni na siatce z klejem </t>
  </si>
  <si>
    <t xml:space="preserve">Wyprawa tynkarska ( typ lekka mokra ) tynk silikatowy barwiony w masie ściany  kuchni na siatce z klejem </t>
  </si>
  <si>
    <t xml:space="preserve">Schody do gminazjum - z kosztki betonowej </t>
  </si>
  <si>
    <t>Rampa ze schodami i balustradami do łącznika pomiędzy halą a gminazjum wymiana okładzin z płytek na materiał anty poślizgowy naprawa kompletna</t>
  </si>
  <si>
    <t xml:space="preserve">Ściany funadmentowe - wyprawa żywiczna na siatce z klejem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</si>
</sst>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#,##0.00\ [$zł-415];\-#,##0.00\ [$zł-415]"/>
    <numFmt numFmtId="167" formatCode="#,##0.00\ &quot;zł&quot;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8"/>
      <color indexed="45"/>
      <name val="Tahoma"/>
      <family val="2"/>
    </font>
    <font>
      <b/>
      <sz val="11"/>
      <color indexed="53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45"/>
      <name val="Tahoma"/>
      <family val="2"/>
    </font>
    <font>
      <sz val="9"/>
      <name val="Arial"/>
    </font>
    <font>
      <sz val="9"/>
      <name val="Tahoma"/>
      <family val="2"/>
    </font>
    <font>
      <vertAlign val="superscript"/>
      <sz val="10"/>
      <name val="Tahoma"/>
      <family val="2"/>
      <charset val="238"/>
    </font>
    <font>
      <b/>
      <sz val="8"/>
      <name val="Arial"/>
      <family val="2"/>
      <charset val="238"/>
    </font>
    <font>
      <b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 style="thin">
        <color indexed="2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60"/>
      </bottom>
      <diagonal/>
    </border>
    <border>
      <left/>
      <right/>
      <top style="thin">
        <color indexed="22"/>
      </top>
      <bottom style="thin">
        <color indexed="60"/>
      </bottom>
      <diagonal/>
    </border>
    <border>
      <left/>
      <right style="thin">
        <color indexed="22"/>
      </right>
      <top style="thin">
        <color indexed="22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indent="1"/>
    </xf>
    <xf numFmtId="0" fontId="6" fillId="3" borderId="11" xfId="0" applyFont="1" applyFill="1" applyBorder="1" applyAlignment="1">
      <alignment horizontal="center" vertical="center"/>
    </xf>
    <xf numFmtId="165" fontId="6" fillId="3" borderId="12" xfId="1" applyFont="1" applyFill="1" applyBorder="1" applyAlignment="1">
      <alignment horizontal="center" vertical="center"/>
    </xf>
    <xf numFmtId="0" fontId="7" fillId="4" borderId="13" xfId="0" applyFont="1" applyFill="1" applyBorder="1"/>
    <xf numFmtId="0" fontId="8" fillId="4" borderId="0" xfId="0" applyFont="1" applyFill="1" applyAlignment="1">
      <alignment horizontal="center" vertical="center"/>
    </xf>
    <xf numFmtId="0" fontId="9" fillId="4" borderId="14" xfId="1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1"/>
    </xf>
    <xf numFmtId="1" fontId="12" fillId="0" borderId="16" xfId="0" applyNumberFormat="1" applyFont="1" applyBorder="1" applyAlignment="1">
      <alignment horizontal="center" vertical="center" wrapText="1"/>
    </xf>
    <xf numFmtId="4" fontId="12" fillId="0" borderId="16" xfId="1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 indent="1"/>
    </xf>
    <xf numFmtId="1" fontId="12" fillId="0" borderId="20" xfId="0" applyNumberFormat="1" applyFont="1" applyBorder="1" applyAlignment="1">
      <alignment horizontal="center" vertical="center" wrapText="1"/>
    </xf>
    <xf numFmtId="4" fontId="12" fillId="0" borderId="20" xfId="1" applyNumberFormat="1" applyFont="1" applyBorder="1" applyAlignment="1">
      <alignment horizontal="center" vertical="center"/>
    </xf>
    <xf numFmtId="4" fontId="12" fillId="0" borderId="20" xfId="1" applyNumberFormat="1" applyFont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/>
    </xf>
    <xf numFmtId="0" fontId="13" fillId="5" borderId="21" xfId="0" applyFont="1" applyFill="1" applyBorder="1" applyAlignment="1">
      <alignment horizontal="left" vertical="center" wrapText="1" indent="1"/>
    </xf>
    <xf numFmtId="1" fontId="12" fillId="5" borderId="22" xfId="0" applyNumberFormat="1" applyFont="1" applyFill="1" applyBorder="1" applyAlignment="1">
      <alignment horizontal="center" vertical="center"/>
    </xf>
    <xf numFmtId="4" fontId="12" fillId="5" borderId="22" xfId="0" applyNumberFormat="1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left" vertical="center" indent="1"/>
    </xf>
    <xf numFmtId="1" fontId="12" fillId="5" borderId="24" xfId="0" applyNumberFormat="1" applyFont="1" applyFill="1" applyBorder="1" applyAlignment="1">
      <alignment horizontal="center" vertical="center"/>
    </xf>
    <xf numFmtId="164" fontId="12" fillId="5" borderId="24" xfId="1" applyNumberFormat="1" applyFont="1" applyFill="1" applyBorder="1" applyAlignment="1">
      <alignment horizontal="center" vertical="center"/>
    </xf>
    <xf numFmtId="165" fontId="3" fillId="0" borderId="0" xfId="1" applyFont="1"/>
    <xf numFmtId="165" fontId="6" fillId="3" borderId="25" xfId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indent="1"/>
    </xf>
    <xf numFmtId="1" fontId="12" fillId="0" borderId="26" xfId="0" applyNumberFormat="1" applyFont="1" applyBorder="1" applyAlignment="1">
      <alignment horizontal="center" vertical="center"/>
    </xf>
    <xf numFmtId="4" fontId="12" fillId="0" borderId="26" xfId="1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1"/>
    </xf>
    <xf numFmtId="1" fontId="12" fillId="0" borderId="27" xfId="0" applyNumberFormat="1" applyFont="1" applyBorder="1" applyAlignment="1">
      <alignment horizontal="center" vertical="center"/>
    </xf>
    <xf numFmtId="4" fontId="12" fillId="0" borderId="27" xfId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1" fontId="12" fillId="0" borderId="3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 indent="1"/>
    </xf>
    <xf numFmtId="1" fontId="12" fillId="0" borderId="28" xfId="0" applyNumberFormat="1" applyFont="1" applyBorder="1" applyAlignment="1">
      <alignment horizontal="center" vertical="center" wrapText="1"/>
    </xf>
    <xf numFmtId="4" fontId="12" fillId="0" borderId="28" xfId="1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166" fontId="18" fillId="5" borderId="24" xfId="1" applyNumberFormat="1" applyFont="1" applyFill="1" applyBorder="1" applyAlignment="1">
      <alignment horizontal="center" vertical="center"/>
    </xf>
    <xf numFmtId="4" fontId="18" fillId="5" borderId="22" xfId="1" applyNumberFormat="1" applyFont="1" applyFill="1" applyBorder="1" applyAlignment="1">
      <alignment horizontal="center" vertical="center"/>
    </xf>
    <xf numFmtId="4" fontId="19" fillId="0" borderId="20" xfId="1" applyNumberFormat="1" applyFont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4" fontId="19" fillId="0" borderId="20" xfId="1" applyNumberFormat="1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4" fontId="19" fillId="0" borderId="15" xfId="1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4" fillId="2" borderId="15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wrapText="1" indent="1"/>
    </xf>
    <xf numFmtId="0" fontId="14" fillId="2" borderId="17" xfId="0" applyFont="1" applyFill="1" applyBorder="1" applyAlignment="1">
      <alignment horizontal="left" vertical="center" indent="1"/>
    </xf>
    <xf numFmtId="0" fontId="10" fillId="2" borderId="18" xfId="0" applyFont="1" applyFill="1" applyBorder="1" applyAlignment="1">
      <alignment horizontal="left" vertical="center" wrapText="1" indent="1"/>
    </xf>
    <xf numFmtId="0" fontId="15" fillId="2" borderId="19" xfId="0" applyFont="1" applyFill="1" applyBorder="1" applyAlignment="1">
      <alignment horizontal="left" vertical="center" inden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0" fontId="15" fillId="2" borderId="15" xfId="0" applyFont="1" applyFill="1" applyBorder="1" applyAlignment="1">
      <alignment horizontal="left" vertical="center" indent="1"/>
    </xf>
    <xf numFmtId="0" fontId="15" fillId="2" borderId="17" xfId="0" applyFont="1" applyFill="1" applyBorder="1" applyAlignment="1">
      <alignment horizontal="left" vertical="center" indent="1"/>
    </xf>
    <xf numFmtId="0" fontId="11" fillId="0" borderId="32" xfId="0" applyFont="1" applyBorder="1" applyAlignment="1">
      <alignment horizontal="center" vertical="center" wrapText="1"/>
    </xf>
    <xf numFmtId="167" fontId="21" fillId="0" borderId="33" xfId="1" applyNumberFormat="1" applyFont="1" applyBorder="1"/>
    <xf numFmtId="44" fontId="3" fillId="0" borderId="33" xfId="1" applyNumberFormat="1" applyFont="1" applyBorder="1"/>
    <xf numFmtId="44" fontId="22" fillId="0" borderId="33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showGridLines="0" tabSelected="1" workbookViewId="0">
      <pane ySplit="4" topLeftCell="A5" activePane="bottomLeft" state="frozenSplit"/>
      <selection pane="bottomLeft" activeCell="H7" sqref="H7"/>
    </sheetView>
  </sheetViews>
  <sheetFormatPr defaultRowHeight="13.2" x14ac:dyDescent="0.25"/>
  <cols>
    <col min="1" max="1" width="40.109375" style="1" customWidth="1"/>
    <col min="2" max="3" width="11.44140625" style="2" customWidth="1"/>
    <col min="4" max="4" width="18.5546875" style="34" customWidth="1"/>
    <col min="5" max="5" width="16.33203125" style="34" customWidth="1"/>
  </cols>
  <sheetData>
    <row r="1" spans="1:5" s="3" customFormat="1" ht="56.4" customHeight="1" x14ac:dyDescent="0.25">
      <c r="A1" s="59" t="s">
        <v>32</v>
      </c>
      <c r="B1" s="60"/>
      <c r="C1" s="60"/>
      <c r="D1" s="60"/>
      <c r="E1" s="60"/>
    </row>
    <row r="2" spans="1:5" ht="42.6" customHeight="1" x14ac:dyDescent="0.25">
      <c r="A2" s="8" t="s">
        <v>0</v>
      </c>
      <c r="B2" s="9" t="s">
        <v>1</v>
      </c>
      <c r="C2" s="36" t="s">
        <v>4</v>
      </c>
      <c r="D2" s="35" t="s">
        <v>17</v>
      </c>
      <c r="E2" s="35" t="s">
        <v>16</v>
      </c>
    </row>
    <row r="3" spans="1:5" ht="12" customHeight="1" x14ac:dyDescent="0.25">
      <c r="A3" s="10"/>
      <c r="B3" s="11"/>
      <c r="C3" s="37"/>
      <c r="D3" s="12"/>
      <c r="E3" s="12"/>
    </row>
    <row r="4" spans="1:5" ht="15" customHeight="1" x14ac:dyDescent="0.25">
      <c r="A4" s="13"/>
      <c r="B4" s="14"/>
      <c r="C4" s="14"/>
      <c r="D4" s="15"/>
      <c r="E4" s="15"/>
    </row>
    <row r="5" spans="1:5" ht="15.75" customHeight="1" x14ac:dyDescent="0.25">
      <c r="A5" s="61" t="s">
        <v>5</v>
      </c>
      <c r="B5" s="62"/>
      <c r="C5" s="62"/>
      <c r="D5" s="62"/>
      <c r="E5" s="62"/>
    </row>
    <row r="6" spans="1:5" ht="24" customHeight="1" x14ac:dyDescent="0.25">
      <c r="A6" s="16" t="s">
        <v>11</v>
      </c>
      <c r="B6" s="17">
        <v>1</v>
      </c>
      <c r="C6" s="17" t="s">
        <v>13</v>
      </c>
      <c r="D6" s="18"/>
      <c r="E6" s="18"/>
    </row>
    <row r="7" spans="1:5" ht="24" customHeight="1" x14ac:dyDescent="0.25">
      <c r="A7" s="6" t="s">
        <v>12</v>
      </c>
      <c r="B7" s="19">
        <v>1</v>
      </c>
      <c r="C7" s="19" t="s">
        <v>13</v>
      </c>
      <c r="D7" s="20"/>
      <c r="E7" s="20"/>
    </row>
    <row r="8" spans="1:5" ht="24" customHeight="1" x14ac:dyDescent="0.25">
      <c r="A8" s="70" t="s">
        <v>19</v>
      </c>
      <c r="B8" s="71"/>
      <c r="C8" s="71"/>
      <c r="D8" s="71"/>
      <c r="E8" s="57"/>
    </row>
    <row r="9" spans="1:5" ht="15.75" customHeight="1" x14ac:dyDescent="0.25">
      <c r="A9" s="63" t="s">
        <v>6</v>
      </c>
      <c r="B9" s="64"/>
      <c r="C9" s="64"/>
      <c r="D9" s="64"/>
      <c r="E9" s="64"/>
    </row>
    <row r="10" spans="1:5" ht="18" customHeight="1" x14ac:dyDescent="0.25">
      <c r="A10" s="4" t="s">
        <v>18</v>
      </c>
      <c r="B10" s="21">
        <v>1</v>
      </c>
      <c r="C10" s="21" t="s">
        <v>13</v>
      </c>
      <c r="D10" s="22"/>
      <c r="E10" s="18"/>
    </row>
    <row r="11" spans="1:5" ht="18" customHeight="1" x14ac:dyDescent="0.25">
      <c r="A11" s="4"/>
      <c r="B11" s="21"/>
      <c r="C11" s="21"/>
      <c r="D11" s="22"/>
      <c r="E11" s="18"/>
    </row>
    <row r="12" spans="1:5" ht="18" customHeight="1" x14ac:dyDescent="0.25">
      <c r="A12" s="67" t="s">
        <v>19</v>
      </c>
      <c r="B12" s="68"/>
      <c r="C12" s="68"/>
      <c r="D12" s="69"/>
      <c r="E12" s="54"/>
    </row>
    <row r="13" spans="1:5" ht="15.75" customHeight="1" x14ac:dyDescent="0.25">
      <c r="A13" s="65" t="s">
        <v>7</v>
      </c>
      <c r="B13" s="66"/>
      <c r="C13" s="66"/>
      <c r="D13" s="66"/>
      <c r="E13" s="66"/>
    </row>
    <row r="14" spans="1:5" ht="34.200000000000003" customHeight="1" x14ac:dyDescent="0.25">
      <c r="A14" s="4" t="s">
        <v>33</v>
      </c>
      <c r="B14" s="21">
        <f>683.76*1.1</f>
        <v>752.13600000000008</v>
      </c>
      <c r="C14" s="17" t="s">
        <v>14</v>
      </c>
      <c r="D14" s="22"/>
      <c r="E14" s="22"/>
    </row>
    <row r="15" spans="1:5" ht="34.200000000000003" customHeight="1" x14ac:dyDescent="0.25">
      <c r="A15" s="4" t="s">
        <v>34</v>
      </c>
      <c r="B15" s="45">
        <f>511.04*1.1</f>
        <v>562.14400000000012</v>
      </c>
      <c r="C15" s="17" t="s">
        <v>14</v>
      </c>
      <c r="D15" s="22"/>
      <c r="E15" s="22"/>
    </row>
    <row r="16" spans="1:5" ht="24.6" customHeight="1" x14ac:dyDescent="0.25">
      <c r="A16" s="44" t="s">
        <v>35</v>
      </c>
      <c r="B16" s="45">
        <f>B14</f>
        <v>752.13600000000008</v>
      </c>
      <c r="C16" s="17" t="s">
        <v>14</v>
      </c>
      <c r="D16" s="27"/>
      <c r="E16" s="22"/>
    </row>
    <row r="17" spans="1:5" ht="24.6" customHeight="1" x14ac:dyDescent="0.25">
      <c r="A17" s="44" t="s">
        <v>36</v>
      </c>
      <c r="B17" s="45">
        <f>B15</f>
        <v>562.14400000000012</v>
      </c>
      <c r="C17" s="17" t="s">
        <v>14</v>
      </c>
      <c r="D17" s="27"/>
      <c r="E17" s="22"/>
    </row>
    <row r="18" spans="1:5" ht="39.6" customHeight="1" x14ac:dyDescent="0.25">
      <c r="A18" s="44" t="s">
        <v>37</v>
      </c>
      <c r="B18" s="45">
        <f>586*1.1</f>
        <v>644.6</v>
      </c>
      <c r="C18" s="17" t="s">
        <v>14</v>
      </c>
      <c r="D18" s="27"/>
      <c r="E18" s="22"/>
    </row>
    <row r="19" spans="1:5" ht="49.95" customHeight="1" x14ac:dyDescent="0.25">
      <c r="A19" s="44" t="s">
        <v>38</v>
      </c>
      <c r="B19" s="45">
        <f>35.83*1.1</f>
        <v>39.413000000000004</v>
      </c>
      <c r="C19" s="17" t="s">
        <v>14</v>
      </c>
      <c r="D19" s="27"/>
      <c r="E19" s="22"/>
    </row>
    <row r="20" spans="1:5" ht="49.95" customHeight="1" x14ac:dyDescent="0.25">
      <c r="A20" s="44" t="s">
        <v>39</v>
      </c>
      <c r="B20" s="45">
        <f>208.37*1.1</f>
        <v>229.20700000000002</v>
      </c>
      <c r="C20" s="17" t="s">
        <v>14</v>
      </c>
      <c r="D20" s="27"/>
      <c r="E20" s="22"/>
    </row>
    <row r="21" spans="1:5" ht="49.95" customHeight="1" x14ac:dyDescent="0.25">
      <c r="A21" s="44" t="s">
        <v>42</v>
      </c>
      <c r="B21" s="45">
        <f>529*0.7</f>
        <v>370.29999999999995</v>
      </c>
      <c r="C21" s="17" t="s">
        <v>14</v>
      </c>
      <c r="D21" s="27"/>
      <c r="E21" s="22"/>
    </row>
    <row r="22" spans="1:5" ht="24" customHeight="1" x14ac:dyDescent="0.25">
      <c r="A22" s="44" t="s">
        <v>21</v>
      </c>
      <c r="B22" s="45">
        <v>1</v>
      </c>
      <c r="C22" s="45" t="s">
        <v>13</v>
      </c>
      <c r="D22" s="27"/>
      <c r="E22" s="22"/>
    </row>
    <row r="23" spans="1:5" ht="18" customHeight="1" x14ac:dyDescent="0.25">
      <c r="A23" s="44"/>
      <c r="B23" s="45"/>
      <c r="C23" s="45"/>
      <c r="D23" s="27"/>
      <c r="E23" s="22"/>
    </row>
    <row r="24" spans="1:5" ht="18" customHeight="1" x14ac:dyDescent="0.25">
      <c r="A24" s="67" t="s">
        <v>19</v>
      </c>
      <c r="B24" s="68"/>
      <c r="C24" s="68"/>
      <c r="D24" s="69"/>
      <c r="E24" s="54"/>
    </row>
    <row r="25" spans="1:5" ht="15.75" customHeight="1" x14ac:dyDescent="0.25">
      <c r="A25" s="65" t="s">
        <v>27</v>
      </c>
      <c r="B25" s="66"/>
      <c r="C25" s="66"/>
      <c r="D25" s="66"/>
      <c r="E25" s="66"/>
    </row>
    <row r="26" spans="1:5" ht="18" customHeight="1" x14ac:dyDescent="0.25">
      <c r="A26" s="4" t="s">
        <v>26</v>
      </c>
      <c r="B26" s="21">
        <v>250</v>
      </c>
      <c r="C26" s="21" t="s">
        <v>20</v>
      </c>
      <c r="D26" s="22"/>
      <c r="E26" s="22"/>
    </row>
    <row r="27" spans="1:5" ht="18" customHeight="1" x14ac:dyDescent="0.25">
      <c r="A27" s="44"/>
      <c r="B27" s="45"/>
      <c r="C27" s="45"/>
      <c r="D27" s="27"/>
      <c r="E27" s="22"/>
    </row>
    <row r="28" spans="1:5" ht="18" customHeight="1" x14ac:dyDescent="0.25">
      <c r="A28" s="67" t="s">
        <v>19</v>
      </c>
      <c r="B28" s="68"/>
      <c r="C28" s="68"/>
      <c r="D28" s="69"/>
      <c r="E28" s="56"/>
    </row>
    <row r="29" spans="1:5" ht="15.75" customHeight="1" x14ac:dyDescent="0.25">
      <c r="A29" s="63" t="s">
        <v>8</v>
      </c>
      <c r="B29" s="74"/>
      <c r="C29" s="74"/>
      <c r="D29" s="74"/>
      <c r="E29" s="74"/>
    </row>
    <row r="30" spans="1:5" s="5" customFormat="1" ht="30.6" customHeight="1" x14ac:dyDescent="0.25">
      <c r="A30" s="23" t="s">
        <v>41</v>
      </c>
      <c r="B30" s="24">
        <v>1</v>
      </c>
      <c r="C30" s="24" t="s">
        <v>13</v>
      </c>
      <c r="D30" s="26"/>
      <c r="E30" s="26"/>
    </row>
    <row r="31" spans="1:5" s="5" customFormat="1" ht="18" customHeight="1" x14ac:dyDescent="0.25">
      <c r="A31" s="5" t="s">
        <v>40</v>
      </c>
      <c r="B31" s="24">
        <v>2</v>
      </c>
      <c r="C31" s="24" t="s">
        <v>13</v>
      </c>
      <c r="D31" s="26"/>
      <c r="E31" s="26"/>
    </row>
    <row r="32" spans="1:5" s="5" customFormat="1" ht="18" customHeight="1" x14ac:dyDescent="0.25">
      <c r="A32" s="70" t="s">
        <v>19</v>
      </c>
      <c r="B32" s="71"/>
      <c r="C32" s="71"/>
      <c r="D32" s="75"/>
      <c r="E32" s="55"/>
    </row>
    <row r="33" spans="1:12" s="7" customFormat="1" ht="15.75" customHeight="1" x14ac:dyDescent="0.25">
      <c r="A33" s="63" t="s">
        <v>9</v>
      </c>
      <c r="B33" s="74"/>
      <c r="C33" s="74"/>
      <c r="D33" s="74"/>
      <c r="E33" s="74"/>
    </row>
    <row r="34" spans="1:12" ht="18" customHeight="1" x14ac:dyDescent="0.25">
      <c r="A34" s="23" t="s">
        <v>28</v>
      </c>
      <c r="B34" s="24">
        <v>214</v>
      </c>
      <c r="C34" s="24" t="s">
        <v>20</v>
      </c>
      <c r="D34" s="25"/>
      <c r="E34" s="25"/>
    </row>
    <row r="35" spans="1:12" ht="18" customHeight="1" x14ac:dyDescent="0.25">
      <c r="A35" s="46" t="s">
        <v>30</v>
      </c>
      <c r="B35" s="47">
        <v>135</v>
      </c>
      <c r="C35" s="47" t="s">
        <v>20</v>
      </c>
      <c r="D35" s="48"/>
      <c r="E35" s="25"/>
    </row>
    <row r="36" spans="1:12" ht="18" customHeight="1" x14ac:dyDescent="0.25">
      <c r="A36" s="46"/>
      <c r="B36" s="47"/>
      <c r="C36" s="47"/>
      <c r="D36" s="48"/>
      <c r="E36" s="25"/>
    </row>
    <row r="37" spans="1:12" ht="18" customHeight="1" x14ac:dyDescent="0.25">
      <c r="A37" s="70" t="s">
        <v>19</v>
      </c>
      <c r="B37" s="71"/>
      <c r="C37" s="71"/>
      <c r="D37" s="75"/>
      <c r="E37" s="53"/>
    </row>
    <row r="38" spans="1:12" ht="20.100000000000001" customHeight="1" x14ac:dyDescent="0.25">
      <c r="A38" s="28" t="s">
        <v>2</v>
      </c>
      <c r="B38" s="29"/>
      <c r="C38" s="29"/>
      <c r="D38" s="30"/>
      <c r="E38" s="52"/>
    </row>
    <row r="39" spans="1:12" ht="18" customHeight="1" x14ac:dyDescent="0.25">
      <c r="A39" s="72" t="s">
        <v>10</v>
      </c>
      <c r="B39" s="73"/>
      <c r="C39" s="73"/>
      <c r="D39" s="73"/>
      <c r="E39" s="73"/>
    </row>
    <row r="40" spans="1:12" ht="18.600000000000001" customHeight="1" thickBot="1" x14ac:dyDescent="0.3">
      <c r="A40" s="38" t="s">
        <v>29</v>
      </c>
      <c r="B40" s="39"/>
      <c r="C40" s="39"/>
      <c r="D40" s="40"/>
      <c r="E40" s="40"/>
    </row>
    <row r="41" spans="1:12" ht="18.600000000000001" customHeight="1" thickBot="1" x14ac:dyDescent="0.3">
      <c r="A41" s="41" t="s">
        <v>15</v>
      </c>
      <c r="B41" s="42">
        <v>1</v>
      </c>
      <c r="C41" s="42" t="s">
        <v>13</v>
      </c>
      <c r="D41" s="43"/>
      <c r="E41" s="40"/>
    </row>
    <row r="42" spans="1:12" ht="20.100000000000001" customHeight="1" thickTop="1" thickBot="1" x14ac:dyDescent="0.3">
      <c r="A42" s="31" t="s">
        <v>3</v>
      </c>
      <c r="B42" s="32"/>
      <c r="C42" s="32"/>
      <c r="D42" s="33"/>
      <c r="E42" s="51"/>
    </row>
    <row r="45" spans="1:12" x14ac:dyDescent="0.25">
      <c r="A45" s="49" t="s">
        <v>22</v>
      </c>
    </row>
    <row r="46" spans="1:12" x14ac:dyDescent="0.25">
      <c r="A46" s="50" t="s">
        <v>23</v>
      </c>
      <c r="E46" s="76"/>
    </row>
    <row r="47" spans="1:12" x14ac:dyDescent="0.25">
      <c r="A47" s="50" t="s">
        <v>25</v>
      </c>
      <c r="E47" s="77"/>
      <c r="L47" t="s">
        <v>31</v>
      </c>
    </row>
    <row r="48" spans="1:12" x14ac:dyDescent="0.25">
      <c r="A48" s="58" t="s">
        <v>24</v>
      </c>
      <c r="E48" s="78"/>
    </row>
  </sheetData>
  <mergeCells count="14">
    <mergeCell ref="A39:E39"/>
    <mergeCell ref="A33:E33"/>
    <mergeCell ref="A37:D37"/>
    <mergeCell ref="A32:D32"/>
    <mergeCell ref="A28:D28"/>
    <mergeCell ref="A29:E29"/>
    <mergeCell ref="A1:E1"/>
    <mergeCell ref="A5:E5"/>
    <mergeCell ref="A9:E9"/>
    <mergeCell ref="A13:E13"/>
    <mergeCell ref="A25:E25"/>
    <mergeCell ref="A12:D12"/>
    <mergeCell ref="A8:D8"/>
    <mergeCell ref="A24:D24"/>
  </mergeCells>
  <phoneticPr fontId="0" type="noConversion"/>
  <pageMargins left="0.5" right="0.5" top="0.75" bottom="1" header="0.5" footer="0.5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Kitchen remodel cost calculator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374822</Value>
      <Value>374824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2012-02-16T18:00:00+00:00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TP102830180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825935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2721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8751D81D-E220-442F-B591-702A573D1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aff33-f40f-4664-8054-1bde3cabf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B8563D-A425-4821-9B50-65218511E3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6B602-9D9A-44E0-A2C1-A7F56130DEC3}">
  <ds:schemaRefs>
    <ds:schemaRef ds:uri="http://schemas.microsoft.com/office/2006/metadata/properties"/>
    <ds:schemaRef ds:uri="http://schemas.microsoft.com/office/infopath/2007/PartnerControls"/>
    <ds:schemaRef ds:uri="29baff33-f40f-4664-8054-1bde3cabf4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TM02830181</Templat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Koszty przebudowy kuchni</vt:lpstr>
      <vt:lpstr>'Koszty przebudowy kuchni'!Obszar_wydruku</vt:lpstr>
      <vt:lpstr>'Koszty przebudowy kuchni'!Tytuły_wydruku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Jaski</dc:creator>
  <cp:lastModifiedBy>Maciej Jaski</cp:lastModifiedBy>
  <cp:lastPrinted>2006-05-02T14:35:27Z</cp:lastPrinted>
  <dcterms:created xsi:type="dcterms:W3CDTF">2001-05-24T17:49:21Z</dcterms:created>
  <dcterms:modified xsi:type="dcterms:W3CDTF">2023-02-22T14:29:14Z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6383100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